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<sst xmlns="http://schemas.openxmlformats.org/spreadsheetml/2006/main" count="193" uniqueCount="110">
  <si>
    <t>20210100126</t>
  </si>
  <si>
    <t>高中语文</t>
  </si>
  <si>
    <t>20210100204</t>
  </si>
  <si>
    <t>20210200323</t>
  </si>
  <si>
    <t>高中数学</t>
  </si>
  <si>
    <t>20210200616</t>
  </si>
  <si>
    <t>20210201219</t>
  </si>
  <si>
    <t>高中物理</t>
  </si>
  <si>
    <t>20210300929</t>
  </si>
  <si>
    <t>20210301402</t>
  </si>
  <si>
    <t>高中生物</t>
  </si>
  <si>
    <t>20210400829</t>
  </si>
  <si>
    <t>20210401201</t>
  </si>
  <si>
    <t>20210500424</t>
  </si>
  <si>
    <t>高中历史</t>
  </si>
  <si>
    <t>20210601115</t>
  </si>
  <si>
    <t>高中政治</t>
  </si>
  <si>
    <t>高中地理</t>
  </si>
  <si>
    <t>20210701001</t>
  </si>
  <si>
    <t>20210701406</t>
  </si>
  <si>
    <t>20210800117</t>
  </si>
  <si>
    <t>初中语文</t>
  </si>
  <si>
    <t>20210900501</t>
  </si>
  <si>
    <t>初中数学</t>
  </si>
  <si>
    <t>20210900609</t>
  </si>
  <si>
    <t>20210901309</t>
  </si>
  <si>
    <t>20211000108</t>
  </si>
  <si>
    <t>初中英语</t>
  </si>
  <si>
    <t>20211000527</t>
  </si>
  <si>
    <t>20211000626</t>
  </si>
  <si>
    <t>初中生物</t>
  </si>
  <si>
    <t>20211100730</t>
  </si>
  <si>
    <t>20211200408</t>
  </si>
  <si>
    <t>初中化学</t>
  </si>
  <si>
    <t>20211200907</t>
  </si>
  <si>
    <t>20211201125</t>
  </si>
  <si>
    <t>初中政治</t>
  </si>
  <si>
    <t>20211301011</t>
  </si>
  <si>
    <t>20211400311</t>
  </si>
  <si>
    <t>初中历史</t>
  </si>
  <si>
    <t>20211400807</t>
  </si>
  <si>
    <t>20211401322</t>
  </si>
  <si>
    <t>初中美术</t>
  </si>
  <si>
    <t>20211600310</t>
  </si>
  <si>
    <t>20211600722</t>
  </si>
  <si>
    <t>20211601010</t>
  </si>
  <si>
    <t>20211601224</t>
  </si>
  <si>
    <t>20211601412</t>
  </si>
  <si>
    <t>20211601505</t>
  </si>
  <si>
    <t>20211700202</t>
  </si>
  <si>
    <t>初中信息</t>
  </si>
  <si>
    <t>20211701120</t>
  </si>
  <si>
    <t>20211800111</t>
  </si>
  <si>
    <t>初中心理</t>
  </si>
  <si>
    <t>20211800114</t>
  </si>
  <si>
    <t>20211800220</t>
  </si>
  <si>
    <t>20211900216</t>
  </si>
  <si>
    <t>小学语文</t>
  </si>
  <si>
    <t>20211900912</t>
  </si>
  <si>
    <t>20211901025</t>
  </si>
  <si>
    <t>20211901208</t>
  </si>
  <si>
    <t>20211901405</t>
  </si>
  <si>
    <t>20211901410</t>
  </si>
  <si>
    <t>20212000130</t>
  </si>
  <si>
    <t>小学数学</t>
  </si>
  <si>
    <t>20212000608</t>
  </si>
  <si>
    <t>20212000611</t>
  </si>
  <si>
    <t>20212000614</t>
  </si>
  <si>
    <t>20212000629</t>
  </si>
  <si>
    <t>20212001107</t>
  </si>
  <si>
    <t>20212001227</t>
  </si>
  <si>
    <t>20212001429</t>
  </si>
  <si>
    <t>20212100411</t>
  </si>
  <si>
    <t>20212100524</t>
  </si>
  <si>
    <t>20212100710</t>
  </si>
  <si>
    <t>20212101017</t>
  </si>
  <si>
    <t>20212101228</t>
  </si>
  <si>
    <t>20212101329</t>
  </si>
  <si>
    <t>小学英语</t>
  </si>
  <si>
    <t>20212200915</t>
  </si>
  <si>
    <t>20212201301</t>
  </si>
  <si>
    <t>20212201425</t>
  </si>
  <si>
    <t>20212300106</t>
  </si>
  <si>
    <t>小学信息</t>
  </si>
  <si>
    <t>20212300820</t>
  </si>
  <si>
    <t>20212301217</t>
  </si>
  <si>
    <t>学前教育</t>
  </si>
  <si>
    <t>20212400118</t>
  </si>
  <si>
    <t>20212400230</t>
  </si>
  <si>
    <t>20212400305</t>
  </si>
  <si>
    <t>20212400404</t>
  </si>
  <si>
    <t>20212400712</t>
  </si>
  <si>
    <t>20212400917</t>
  </si>
  <si>
    <t>20212401122</t>
  </si>
  <si>
    <t>20212401330</t>
  </si>
  <si>
    <t>20212401419</t>
  </si>
  <si>
    <t>岗位代码</t>
  </si>
  <si>
    <t>准考证号</t>
  </si>
  <si>
    <t>学段学科</t>
  </si>
  <si>
    <t>入围标志</t>
  </si>
  <si>
    <t>排名</t>
  </si>
  <si>
    <t>序号</t>
  </si>
  <si>
    <t>*</t>
  </si>
  <si>
    <t>笔试</t>
  </si>
  <si>
    <t>模拟上课</t>
  </si>
  <si>
    <t>技能测试</t>
  </si>
  <si>
    <t>注:“标记”栏中“*”者为进入体检人员。</t>
  </si>
  <si>
    <t>总成绩</t>
  </si>
  <si>
    <t xml:space="preserve">通州湾示范区教育系统2021年公开招聘教师考试成绩及进入体检人员名单 </t>
  </si>
  <si>
    <t>*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</si>
</sst>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  <numFmt numFmtId="185" formatCode="0.00_ "/>
  </numFmts>
  <fonts count="43">
    <font>
      <sz val="10"/>
      <color indexed="11"/>
      <name val="Arial"/>
      <family val="2"/>
    </font>
    <font>
      <sz val="9"/>
      <color indexed="11"/>
      <name val="Arial"/>
      <family val="2"/>
    </font>
    <font>
      <sz val="9"/>
      <name val="宋体"/>
      <family val="0"/>
    </font>
    <font>
      <b/>
      <sz val="10"/>
      <color indexed="11"/>
      <name val="Arial"/>
      <family val="2"/>
    </font>
    <font>
      <b/>
      <sz val="10"/>
      <color indexed="11"/>
      <name val="宋体"/>
      <family val="0"/>
    </font>
    <font>
      <b/>
      <sz val="16"/>
      <color indexed="11"/>
      <name val="宋体"/>
      <family val="0"/>
    </font>
    <font>
      <b/>
      <sz val="16"/>
      <color indexed="11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7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808080"/>
      <rgbColor rgb="0000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1">
      <selection activeCell="I85" sqref="I85"/>
    </sheetView>
  </sheetViews>
  <sheetFormatPr defaultColWidth="10.28125" defaultRowHeight="21" customHeight="1"/>
  <cols>
    <col min="1" max="1" width="10.28125" style="0" customWidth="1"/>
    <col min="2" max="2" width="13.00390625" style="0" bestFit="1" customWidth="1"/>
    <col min="3" max="3" width="10.8515625" style="0" customWidth="1"/>
    <col min="4" max="4" width="11.8515625" style="0" customWidth="1"/>
    <col min="5" max="10" width="9.8515625" style="0" customWidth="1"/>
    <col min="11" max="11" width="10.28125" style="3" customWidth="1"/>
  </cols>
  <sheetData>
    <row r="1" spans="1:10" ht="43.5" customHeight="1">
      <c r="A1" s="12" t="s">
        <v>108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1" customHeight="1">
      <c r="A2" s="6" t="s">
        <v>101</v>
      </c>
      <c r="B2" s="5" t="s">
        <v>97</v>
      </c>
      <c r="C2" s="2" t="s">
        <v>96</v>
      </c>
      <c r="D2" s="5" t="s">
        <v>98</v>
      </c>
      <c r="E2" s="5" t="s">
        <v>103</v>
      </c>
      <c r="F2" s="5" t="s">
        <v>104</v>
      </c>
      <c r="G2" s="5" t="s">
        <v>105</v>
      </c>
      <c r="H2" s="5" t="s">
        <v>107</v>
      </c>
      <c r="I2" s="6" t="s">
        <v>100</v>
      </c>
      <c r="J2" s="6" t="s">
        <v>99</v>
      </c>
    </row>
    <row r="3" spans="1:10" ht="21" customHeight="1">
      <c r="A3" s="7">
        <v>1</v>
      </c>
      <c r="B3" s="1" t="s">
        <v>0</v>
      </c>
      <c r="C3" s="4" t="str">
        <f>MID(B3,5,2)</f>
        <v>01</v>
      </c>
      <c r="D3" s="1" t="s">
        <v>1</v>
      </c>
      <c r="E3" s="1">
        <v>79.2</v>
      </c>
      <c r="F3" s="1">
        <v>83.6</v>
      </c>
      <c r="G3" s="1"/>
      <c r="H3" s="10">
        <f aca="true" t="shared" si="0" ref="H3:H30">SUM(E3*0.4+F3*0.6)</f>
        <v>81.84</v>
      </c>
      <c r="I3" s="1">
        <v>1</v>
      </c>
      <c r="J3" s="11" t="s">
        <v>109</v>
      </c>
    </row>
    <row r="4" spans="1:10" ht="21" customHeight="1">
      <c r="A4" s="7">
        <v>2</v>
      </c>
      <c r="B4" s="1" t="s">
        <v>2</v>
      </c>
      <c r="C4" s="4" t="str">
        <f>MID(B4,5,2)</f>
        <v>01</v>
      </c>
      <c r="D4" s="1" t="s">
        <v>1</v>
      </c>
      <c r="E4" s="1">
        <v>79.2</v>
      </c>
      <c r="F4" s="1">
        <v>79.8</v>
      </c>
      <c r="G4" s="1"/>
      <c r="H4" s="10">
        <f t="shared" si="0"/>
        <v>79.56</v>
      </c>
      <c r="I4" s="1">
        <v>2</v>
      </c>
      <c r="J4" s="11"/>
    </row>
    <row r="5" spans="1:10" ht="21" customHeight="1">
      <c r="A5" s="7">
        <v>3</v>
      </c>
      <c r="B5" s="1" t="s">
        <v>6</v>
      </c>
      <c r="C5" s="4" t="str">
        <f aca="true" t="shared" si="1" ref="C5:C16">MID(B5,5,2)</f>
        <v>02</v>
      </c>
      <c r="D5" s="1" t="s">
        <v>4</v>
      </c>
      <c r="E5" s="1">
        <v>76.1</v>
      </c>
      <c r="F5" s="1">
        <v>81.6</v>
      </c>
      <c r="G5" s="1"/>
      <c r="H5" s="10">
        <f t="shared" si="0"/>
        <v>79.39999999999999</v>
      </c>
      <c r="I5" s="1">
        <v>1</v>
      </c>
      <c r="J5" s="11" t="s">
        <v>109</v>
      </c>
    </row>
    <row r="6" spans="1:10" ht="21" customHeight="1">
      <c r="A6" s="7">
        <v>4</v>
      </c>
      <c r="B6" s="1" t="s">
        <v>3</v>
      </c>
      <c r="C6" s="4" t="str">
        <f t="shared" si="1"/>
        <v>02</v>
      </c>
      <c r="D6" s="1" t="s">
        <v>4</v>
      </c>
      <c r="E6" s="1">
        <v>71.3</v>
      </c>
      <c r="F6" s="1">
        <v>76.4</v>
      </c>
      <c r="G6" s="1"/>
      <c r="H6" s="10">
        <f t="shared" si="0"/>
        <v>74.36</v>
      </c>
      <c r="I6" s="1">
        <v>2</v>
      </c>
      <c r="J6" s="11" t="s">
        <v>109</v>
      </c>
    </row>
    <row r="7" spans="1:10" ht="21" customHeight="1">
      <c r="A7" s="7">
        <v>5</v>
      </c>
      <c r="B7" s="1" t="s">
        <v>5</v>
      </c>
      <c r="C7" s="4" t="str">
        <f t="shared" si="1"/>
        <v>02</v>
      </c>
      <c r="D7" s="1" t="s">
        <v>4</v>
      </c>
      <c r="E7" s="1">
        <v>66.9</v>
      </c>
      <c r="F7" s="1">
        <v>78.8</v>
      </c>
      <c r="G7" s="1"/>
      <c r="H7" s="10">
        <f t="shared" si="0"/>
        <v>74.03999999999999</v>
      </c>
      <c r="I7" s="1">
        <v>3</v>
      </c>
      <c r="J7" s="8"/>
    </row>
    <row r="8" spans="1:10" ht="21" customHeight="1">
      <c r="A8" s="7">
        <v>6</v>
      </c>
      <c r="B8" s="1" t="s">
        <v>8</v>
      </c>
      <c r="C8" s="4" t="str">
        <f t="shared" si="1"/>
        <v>03</v>
      </c>
      <c r="D8" s="1" t="s">
        <v>7</v>
      </c>
      <c r="E8" s="1">
        <v>68</v>
      </c>
      <c r="F8" s="1">
        <v>80</v>
      </c>
      <c r="G8" s="1"/>
      <c r="H8" s="10">
        <f t="shared" si="0"/>
        <v>75.2</v>
      </c>
      <c r="I8" s="1">
        <v>1</v>
      </c>
      <c r="J8" s="8" t="s">
        <v>102</v>
      </c>
    </row>
    <row r="9" spans="1:10" ht="21" customHeight="1">
      <c r="A9" s="7">
        <v>7</v>
      </c>
      <c r="B9" s="1" t="s">
        <v>9</v>
      </c>
      <c r="C9" s="4" t="str">
        <f t="shared" si="1"/>
        <v>03</v>
      </c>
      <c r="D9" s="1" t="s">
        <v>7</v>
      </c>
      <c r="E9" s="1">
        <v>62.6</v>
      </c>
      <c r="F9" s="1">
        <v>77.2</v>
      </c>
      <c r="G9" s="1"/>
      <c r="H9" s="10">
        <f t="shared" si="0"/>
        <v>71.36</v>
      </c>
      <c r="I9" s="1">
        <v>2</v>
      </c>
      <c r="J9" s="8" t="s">
        <v>102</v>
      </c>
    </row>
    <row r="10" spans="1:10" ht="21" customHeight="1">
      <c r="A10" s="7">
        <v>8</v>
      </c>
      <c r="B10" s="1" t="s">
        <v>11</v>
      </c>
      <c r="C10" s="4" t="str">
        <f>MID(B10,5,2)</f>
        <v>04</v>
      </c>
      <c r="D10" s="1" t="s">
        <v>10</v>
      </c>
      <c r="E10" s="1">
        <v>84.3</v>
      </c>
      <c r="F10" s="1">
        <v>85.2</v>
      </c>
      <c r="G10" s="1"/>
      <c r="H10" s="10">
        <f t="shared" si="0"/>
        <v>84.84</v>
      </c>
      <c r="I10" s="1">
        <v>1</v>
      </c>
      <c r="J10" s="8" t="s">
        <v>102</v>
      </c>
    </row>
    <row r="11" spans="1:10" ht="21" customHeight="1">
      <c r="A11" s="7">
        <v>9</v>
      </c>
      <c r="B11" s="1" t="s">
        <v>12</v>
      </c>
      <c r="C11" s="4" t="str">
        <f>MID(B11,5,2)</f>
        <v>04</v>
      </c>
      <c r="D11" s="1" t="s">
        <v>10</v>
      </c>
      <c r="E11" s="1">
        <v>84.6</v>
      </c>
      <c r="F11" s="1">
        <v>81.2</v>
      </c>
      <c r="G11" s="1"/>
      <c r="H11" s="10">
        <f t="shared" si="0"/>
        <v>82.56</v>
      </c>
      <c r="I11" s="1">
        <v>2</v>
      </c>
      <c r="J11" s="8"/>
    </row>
    <row r="12" spans="1:10" ht="21" customHeight="1">
      <c r="A12" s="7">
        <v>10</v>
      </c>
      <c r="B12" s="1" t="s">
        <v>13</v>
      </c>
      <c r="C12" s="4" t="str">
        <f t="shared" si="1"/>
        <v>05</v>
      </c>
      <c r="D12" s="1" t="s">
        <v>14</v>
      </c>
      <c r="E12" s="1">
        <v>65.7</v>
      </c>
      <c r="F12" s="1">
        <v>77.6</v>
      </c>
      <c r="G12" s="1"/>
      <c r="H12" s="10">
        <f t="shared" si="0"/>
        <v>72.84</v>
      </c>
      <c r="I12" s="1">
        <v>1</v>
      </c>
      <c r="J12" s="8" t="s">
        <v>102</v>
      </c>
    </row>
    <row r="13" spans="1:10" ht="21" customHeight="1">
      <c r="A13" s="7">
        <v>11</v>
      </c>
      <c r="B13" s="1" t="s">
        <v>15</v>
      </c>
      <c r="C13" s="4" t="str">
        <f t="shared" si="1"/>
        <v>06</v>
      </c>
      <c r="D13" s="1" t="s">
        <v>16</v>
      </c>
      <c r="E13" s="1">
        <v>87.6</v>
      </c>
      <c r="F13" s="1">
        <v>83.6</v>
      </c>
      <c r="G13" s="1"/>
      <c r="H13" s="10">
        <f t="shared" si="0"/>
        <v>85.19999999999999</v>
      </c>
      <c r="I13" s="1">
        <v>1</v>
      </c>
      <c r="J13" s="8" t="s">
        <v>102</v>
      </c>
    </row>
    <row r="14" spans="1:10" ht="21" customHeight="1">
      <c r="A14" s="7">
        <v>12</v>
      </c>
      <c r="B14" s="1" t="s">
        <v>18</v>
      </c>
      <c r="C14" s="4" t="str">
        <f t="shared" si="1"/>
        <v>07</v>
      </c>
      <c r="D14" s="1" t="s">
        <v>17</v>
      </c>
      <c r="E14" s="1">
        <v>71.1</v>
      </c>
      <c r="F14" s="1">
        <v>84.8</v>
      </c>
      <c r="G14" s="1"/>
      <c r="H14" s="10">
        <f t="shared" si="0"/>
        <v>79.32</v>
      </c>
      <c r="I14" s="1">
        <v>1</v>
      </c>
      <c r="J14" s="8" t="s">
        <v>102</v>
      </c>
    </row>
    <row r="15" spans="1:10" ht="21" customHeight="1">
      <c r="A15" s="7">
        <v>13</v>
      </c>
      <c r="B15" s="1" t="s">
        <v>19</v>
      </c>
      <c r="C15" s="4" t="str">
        <f t="shared" si="1"/>
        <v>07</v>
      </c>
      <c r="D15" s="1" t="s">
        <v>17</v>
      </c>
      <c r="E15" s="1">
        <v>69</v>
      </c>
      <c r="F15" s="1">
        <v>83.8</v>
      </c>
      <c r="G15" s="1"/>
      <c r="H15" s="10">
        <f t="shared" si="0"/>
        <v>77.88</v>
      </c>
      <c r="I15" s="1">
        <v>2</v>
      </c>
      <c r="J15" s="8"/>
    </row>
    <row r="16" spans="1:10" ht="21" customHeight="1">
      <c r="A16" s="7">
        <v>14</v>
      </c>
      <c r="B16" s="1" t="s">
        <v>20</v>
      </c>
      <c r="C16" s="4" t="str">
        <f t="shared" si="1"/>
        <v>08</v>
      </c>
      <c r="D16" s="1" t="s">
        <v>21</v>
      </c>
      <c r="E16" s="1">
        <v>67.6</v>
      </c>
      <c r="F16" s="1">
        <v>82.4</v>
      </c>
      <c r="G16" s="1"/>
      <c r="H16" s="10">
        <f t="shared" si="0"/>
        <v>76.48</v>
      </c>
      <c r="I16" s="1">
        <v>1</v>
      </c>
      <c r="J16" s="8" t="s">
        <v>102</v>
      </c>
    </row>
    <row r="17" spans="1:10" ht="21" customHeight="1">
      <c r="A17" s="7">
        <v>15</v>
      </c>
      <c r="B17" s="1" t="s">
        <v>24</v>
      </c>
      <c r="C17" s="4" t="str">
        <f aca="true" t="shared" si="2" ref="C17:C27">MID(B17,5,2)</f>
        <v>09</v>
      </c>
      <c r="D17" s="1" t="s">
        <v>23</v>
      </c>
      <c r="E17" s="1">
        <v>78.6</v>
      </c>
      <c r="F17" s="1">
        <v>83.4</v>
      </c>
      <c r="G17" s="1"/>
      <c r="H17" s="10">
        <f t="shared" si="0"/>
        <v>81.47999999999999</v>
      </c>
      <c r="I17" s="1">
        <v>1</v>
      </c>
      <c r="J17" s="8" t="s">
        <v>102</v>
      </c>
    </row>
    <row r="18" spans="1:10" ht="21" customHeight="1">
      <c r="A18" s="7">
        <v>16</v>
      </c>
      <c r="B18" s="1" t="s">
        <v>25</v>
      </c>
      <c r="C18" s="4" t="str">
        <f t="shared" si="2"/>
        <v>09</v>
      </c>
      <c r="D18" s="1" t="s">
        <v>23</v>
      </c>
      <c r="E18" s="1">
        <v>67.7</v>
      </c>
      <c r="F18" s="1">
        <v>83.2</v>
      </c>
      <c r="G18" s="1"/>
      <c r="H18" s="10">
        <f t="shared" si="0"/>
        <v>77</v>
      </c>
      <c r="I18" s="1">
        <v>2</v>
      </c>
      <c r="J18" s="8" t="s">
        <v>102</v>
      </c>
    </row>
    <row r="19" spans="1:10" ht="21" customHeight="1">
      <c r="A19" s="7">
        <v>17</v>
      </c>
      <c r="B19" s="1" t="s">
        <v>22</v>
      </c>
      <c r="C19" s="4" t="str">
        <f t="shared" si="2"/>
        <v>09</v>
      </c>
      <c r="D19" s="1" t="s">
        <v>23</v>
      </c>
      <c r="E19" s="1">
        <v>63.7</v>
      </c>
      <c r="F19" s="1">
        <v>85.4</v>
      </c>
      <c r="G19" s="1"/>
      <c r="H19" s="10">
        <f t="shared" si="0"/>
        <v>76.72</v>
      </c>
      <c r="I19" s="1">
        <v>3</v>
      </c>
      <c r="J19" s="8"/>
    </row>
    <row r="20" spans="1:10" ht="21" customHeight="1">
      <c r="A20" s="7">
        <v>18</v>
      </c>
      <c r="B20" s="1" t="s">
        <v>28</v>
      </c>
      <c r="C20" s="4" t="str">
        <f>MID(B20,5,2)</f>
        <v>10</v>
      </c>
      <c r="D20" s="1" t="s">
        <v>27</v>
      </c>
      <c r="E20" s="1">
        <v>86.7</v>
      </c>
      <c r="F20" s="1">
        <v>83.6</v>
      </c>
      <c r="G20" s="1"/>
      <c r="H20" s="10">
        <f t="shared" si="0"/>
        <v>84.84</v>
      </c>
      <c r="I20" s="1">
        <v>1</v>
      </c>
      <c r="J20" s="8" t="s">
        <v>102</v>
      </c>
    </row>
    <row r="21" spans="1:10" ht="21" customHeight="1">
      <c r="A21" s="7">
        <v>19</v>
      </c>
      <c r="B21" s="1" t="s">
        <v>26</v>
      </c>
      <c r="C21" s="4" t="str">
        <f>MID(B21,5,2)</f>
        <v>10</v>
      </c>
      <c r="D21" s="1" t="s">
        <v>27</v>
      </c>
      <c r="E21" s="1">
        <v>91.2</v>
      </c>
      <c r="F21" s="1">
        <v>79</v>
      </c>
      <c r="G21" s="1"/>
      <c r="H21" s="10">
        <f t="shared" si="0"/>
        <v>83.88</v>
      </c>
      <c r="I21" s="1">
        <v>2</v>
      </c>
      <c r="J21" s="8"/>
    </row>
    <row r="22" spans="1:10" ht="21" customHeight="1">
      <c r="A22" s="7">
        <v>20</v>
      </c>
      <c r="B22" s="1" t="s">
        <v>29</v>
      </c>
      <c r="C22" s="4" t="str">
        <f>MID(B22,5,2)</f>
        <v>10</v>
      </c>
      <c r="D22" s="1" t="s">
        <v>27</v>
      </c>
      <c r="E22" s="1">
        <v>85.6</v>
      </c>
      <c r="F22" s="1">
        <v>80.8</v>
      </c>
      <c r="G22" s="1"/>
      <c r="H22" s="10">
        <f t="shared" si="0"/>
        <v>82.72</v>
      </c>
      <c r="I22" s="1">
        <v>3</v>
      </c>
      <c r="J22" s="8"/>
    </row>
    <row r="23" spans="1:10" ht="21" customHeight="1">
      <c r="A23" s="7">
        <v>21</v>
      </c>
      <c r="B23" s="1" t="s">
        <v>31</v>
      </c>
      <c r="C23" s="4" t="str">
        <f t="shared" si="2"/>
        <v>11</v>
      </c>
      <c r="D23" s="1" t="s">
        <v>30</v>
      </c>
      <c r="E23" s="1">
        <v>74</v>
      </c>
      <c r="F23" s="1">
        <v>81.6</v>
      </c>
      <c r="G23" s="1"/>
      <c r="H23" s="10">
        <f t="shared" si="0"/>
        <v>78.56</v>
      </c>
      <c r="I23" s="1">
        <v>1</v>
      </c>
      <c r="J23" s="8" t="s">
        <v>102</v>
      </c>
    </row>
    <row r="24" spans="1:10" ht="21" customHeight="1">
      <c r="A24" s="7">
        <v>22</v>
      </c>
      <c r="B24" s="1" t="s">
        <v>32</v>
      </c>
      <c r="C24" s="4" t="str">
        <f t="shared" si="2"/>
        <v>12</v>
      </c>
      <c r="D24" s="1" t="s">
        <v>33</v>
      </c>
      <c r="E24" s="1">
        <v>74.9</v>
      </c>
      <c r="F24" s="1">
        <v>78.6</v>
      </c>
      <c r="G24" s="1"/>
      <c r="H24" s="10">
        <f t="shared" si="0"/>
        <v>77.12</v>
      </c>
      <c r="I24" s="1">
        <v>1</v>
      </c>
      <c r="J24" s="8" t="s">
        <v>102</v>
      </c>
    </row>
    <row r="25" spans="1:10" ht="21" customHeight="1">
      <c r="A25" s="7">
        <v>23</v>
      </c>
      <c r="B25" s="1" t="s">
        <v>35</v>
      </c>
      <c r="C25" s="4" t="str">
        <f t="shared" si="2"/>
        <v>12</v>
      </c>
      <c r="D25" s="1" t="s">
        <v>33</v>
      </c>
      <c r="E25" s="1">
        <v>72.8</v>
      </c>
      <c r="F25" s="1">
        <v>78.8</v>
      </c>
      <c r="G25" s="1"/>
      <c r="H25" s="10">
        <f t="shared" si="0"/>
        <v>76.39999999999999</v>
      </c>
      <c r="I25" s="1">
        <v>2</v>
      </c>
      <c r="J25" s="8"/>
    </row>
    <row r="26" spans="1:10" ht="21" customHeight="1">
      <c r="A26" s="7">
        <v>24</v>
      </c>
      <c r="B26" s="1" t="s">
        <v>34</v>
      </c>
      <c r="C26" s="4" t="str">
        <f t="shared" si="2"/>
        <v>12</v>
      </c>
      <c r="D26" s="1" t="s">
        <v>33</v>
      </c>
      <c r="E26" s="1">
        <v>66.4</v>
      </c>
      <c r="F26" s="1">
        <v>80.2</v>
      </c>
      <c r="G26" s="1"/>
      <c r="H26" s="10">
        <f t="shared" si="0"/>
        <v>74.68</v>
      </c>
      <c r="I26" s="1">
        <v>3</v>
      </c>
      <c r="J26" s="8"/>
    </row>
    <row r="27" spans="1:10" ht="21" customHeight="1">
      <c r="A27" s="7">
        <v>25</v>
      </c>
      <c r="B27" s="1" t="s">
        <v>37</v>
      </c>
      <c r="C27" s="4" t="str">
        <f t="shared" si="2"/>
        <v>13</v>
      </c>
      <c r="D27" s="1" t="s">
        <v>36</v>
      </c>
      <c r="E27" s="1">
        <v>86.6</v>
      </c>
      <c r="F27" s="1">
        <v>85.6</v>
      </c>
      <c r="G27" s="1"/>
      <c r="H27" s="10">
        <f t="shared" si="0"/>
        <v>86</v>
      </c>
      <c r="I27" s="1">
        <v>1</v>
      </c>
      <c r="J27" s="8" t="s">
        <v>102</v>
      </c>
    </row>
    <row r="28" spans="1:10" ht="21" customHeight="1">
      <c r="A28" s="7">
        <v>26</v>
      </c>
      <c r="B28" s="1" t="s">
        <v>40</v>
      </c>
      <c r="C28" s="4" t="str">
        <f aca="true" t="shared" si="3" ref="C28:C59">MID(B28,5,2)</f>
        <v>14</v>
      </c>
      <c r="D28" s="1" t="s">
        <v>39</v>
      </c>
      <c r="E28" s="1">
        <v>73.2</v>
      </c>
      <c r="F28" s="1">
        <v>83</v>
      </c>
      <c r="G28" s="1"/>
      <c r="H28" s="1">
        <f t="shared" si="0"/>
        <v>79.08</v>
      </c>
      <c r="I28" s="1">
        <v>1</v>
      </c>
      <c r="J28" s="8" t="s">
        <v>102</v>
      </c>
    </row>
    <row r="29" spans="1:10" ht="21" customHeight="1">
      <c r="A29" s="7">
        <v>27</v>
      </c>
      <c r="B29" s="1" t="s">
        <v>38</v>
      </c>
      <c r="C29" s="4" t="str">
        <f t="shared" si="3"/>
        <v>14</v>
      </c>
      <c r="D29" s="1" t="s">
        <v>39</v>
      </c>
      <c r="E29" s="1">
        <v>73.4</v>
      </c>
      <c r="F29" s="1">
        <v>82.8</v>
      </c>
      <c r="G29" s="1"/>
      <c r="H29" s="1">
        <f t="shared" si="0"/>
        <v>79.04</v>
      </c>
      <c r="I29" s="1">
        <v>2</v>
      </c>
      <c r="J29" s="8"/>
    </row>
    <row r="30" spans="1:10" ht="21" customHeight="1">
      <c r="A30" s="7">
        <v>28</v>
      </c>
      <c r="B30" s="1" t="s">
        <v>41</v>
      </c>
      <c r="C30" s="4" t="str">
        <f t="shared" si="3"/>
        <v>14</v>
      </c>
      <c r="D30" s="1" t="s">
        <v>39</v>
      </c>
      <c r="E30" s="1">
        <v>63.7</v>
      </c>
      <c r="F30" s="1">
        <v>83.8</v>
      </c>
      <c r="G30" s="1"/>
      <c r="H30" s="1">
        <f t="shared" si="0"/>
        <v>75.75999999999999</v>
      </c>
      <c r="I30" s="1">
        <v>3</v>
      </c>
      <c r="J30" s="8"/>
    </row>
    <row r="31" spans="1:10" ht="21" customHeight="1">
      <c r="A31" s="7">
        <v>29</v>
      </c>
      <c r="B31" s="1" t="s">
        <v>46</v>
      </c>
      <c r="C31" s="4" t="str">
        <f t="shared" si="3"/>
        <v>16</v>
      </c>
      <c r="D31" s="1" t="s">
        <v>42</v>
      </c>
      <c r="E31" s="1">
        <v>87.9</v>
      </c>
      <c r="F31" s="1">
        <v>81.4</v>
      </c>
      <c r="G31" s="1">
        <v>86.84</v>
      </c>
      <c r="H31" s="10">
        <f aca="true" t="shared" si="4" ref="H31:H38">SUM(E31*0.4+(F31*0.4+G31*0.6)*0.6)</f>
        <v>85.95840000000001</v>
      </c>
      <c r="I31" s="1">
        <v>1</v>
      </c>
      <c r="J31" s="8" t="s">
        <v>102</v>
      </c>
    </row>
    <row r="32" spans="1:10" ht="21" customHeight="1">
      <c r="A32" s="7">
        <v>30</v>
      </c>
      <c r="B32" s="1" t="s">
        <v>47</v>
      </c>
      <c r="C32" s="4" t="str">
        <f t="shared" si="3"/>
        <v>16</v>
      </c>
      <c r="D32" s="1" t="s">
        <v>42</v>
      </c>
      <c r="E32" s="1">
        <v>81.1</v>
      </c>
      <c r="F32" s="1">
        <v>85.4</v>
      </c>
      <c r="G32" s="1">
        <v>87.4</v>
      </c>
      <c r="H32" s="10">
        <f t="shared" si="4"/>
        <v>84.4</v>
      </c>
      <c r="I32" s="1">
        <v>2</v>
      </c>
      <c r="J32" s="8" t="s">
        <v>102</v>
      </c>
    </row>
    <row r="33" spans="1:10" ht="21" customHeight="1">
      <c r="A33" s="7">
        <v>31</v>
      </c>
      <c r="B33" s="1" t="s">
        <v>45</v>
      </c>
      <c r="C33" s="4" t="str">
        <f t="shared" si="3"/>
        <v>16</v>
      </c>
      <c r="D33" s="1" t="s">
        <v>42</v>
      </c>
      <c r="E33" s="1">
        <v>80</v>
      </c>
      <c r="F33" s="1">
        <v>85.6</v>
      </c>
      <c r="G33" s="1">
        <v>84.76</v>
      </c>
      <c r="H33" s="10">
        <f t="shared" si="4"/>
        <v>83.05760000000001</v>
      </c>
      <c r="I33" s="1">
        <v>3</v>
      </c>
      <c r="J33" s="8"/>
    </row>
    <row r="34" spans="1:10" ht="21" customHeight="1">
      <c r="A34" s="7">
        <v>32</v>
      </c>
      <c r="B34" s="1" t="s">
        <v>48</v>
      </c>
      <c r="C34" s="4" t="str">
        <f t="shared" si="3"/>
        <v>16</v>
      </c>
      <c r="D34" s="1" t="s">
        <v>42</v>
      </c>
      <c r="E34" s="1">
        <v>77.2</v>
      </c>
      <c r="F34" s="1">
        <v>77.8</v>
      </c>
      <c r="G34" s="1">
        <v>88.96</v>
      </c>
      <c r="H34" s="10">
        <f t="shared" si="4"/>
        <v>81.57759999999999</v>
      </c>
      <c r="I34" s="1">
        <v>4</v>
      </c>
      <c r="J34" s="8"/>
    </row>
    <row r="35" spans="1:10" ht="21" customHeight="1">
      <c r="A35" s="7">
        <v>33</v>
      </c>
      <c r="B35" s="1" t="s">
        <v>44</v>
      </c>
      <c r="C35" s="4" t="str">
        <f t="shared" si="3"/>
        <v>16</v>
      </c>
      <c r="D35" s="1" t="s">
        <v>42</v>
      </c>
      <c r="E35" s="1">
        <v>78.8</v>
      </c>
      <c r="F35" s="1">
        <v>83.6</v>
      </c>
      <c r="G35" s="1">
        <v>82.28</v>
      </c>
      <c r="H35" s="10">
        <f t="shared" si="4"/>
        <v>81.20479999999999</v>
      </c>
      <c r="I35" s="1">
        <v>5</v>
      </c>
      <c r="J35" s="8"/>
    </row>
    <row r="36" spans="1:10" ht="21" customHeight="1">
      <c r="A36" s="7">
        <v>34</v>
      </c>
      <c r="B36" s="1" t="s">
        <v>43</v>
      </c>
      <c r="C36" s="4" t="str">
        <f t="shared" si="3"/>
        <v>16</v>
      </c>
      <c r="D36" s="1" t="s">
        <v>42</v>
      </c>
      <c r="E36" s="1">
        <v>77.5</v>
      </c>
      <c r="F36" s="1">
        <v>83.4</v>
      </c>
      <c r="G36" s="1">
        <v>81.36</v>
      </c>
      <c r="H36" s="10">
        <f t="shared" si="4"/>
        <v>80.3056</v>
      </c>
      <c r="I36" s="1">
        <v>6</v>
      </c>
      <c r="J36" s="8"/>
    </row>
    <row r="37" spans="1:10" ht="21" customHeight="1">
      <c r="A37" s="7">
        <v>35</v>
      </c>
      <c r="B37" s="1" t="s">
        <v>49</v>
      </c>
      <c r="C37" s="4" t="str">
        <f t="shared" si="3"/>
        <v>17</v>
      </c>
      <c r="D37" s="1" t="s">
        <v>50</v>
      </c>
      <c r="E37" s="1">
        <v>82.9</v>
      </c>
      <c r="F37" s="1">
        <v>78</v>
      </c>
      <c r="G37" s="1">
        <v>67.18</v>
      </c>
      <c r="H37" s="10">
        <f t="shared" si="4"/>
        <v>76.0648</v>
      </c>
      <c r="I37" s="1">
        <v>1</v>
      </c>
      <c r="J37" s="8" t="s">
        <v>102</v>
      </c>
    </row>
    <row r="38" spans="1:10" ht="21" customHeight="1">
      <c r="A38" s="7">
        <v>36</v>
      </c>
      <c r="B38" s="1" t="s">
        <v>51</v>
      </c>
      <c r="C38" s="4" t="str">
        <f t="shared" si="3"/>
        <v>17</v>
      </c>
      <c r="D38" s="1" t="s">
        <v>50</v>
      </c>
      <c r="E38" s="1">
        <v>72.1</v>
      </c>
      <c r="F38" s="1">
        <v>80.8</v>
      </c>
      <c r="G38" s="1">
        <v>71.92</v>
      </c>
      <c r="H38" s="10">
        <f t="shared" si="4"/>
        <v>74.1232</v>
      </c>
      <c r="I38" s="1">
        <v>2</v>
      </c>
      <c r="J38" s="8"/>
    </row>
    <row r="39" spans="1:10" ht="21" customHeight="1">
      <c r="A39" s="7">
        <v>37</v>
      </c>
      <c r="B39" s="1" t="s">
        <v>54</v>
      </c>
      <c r="C39" s="4" t="str">
        <f t="shared" si="3"/>
        <v>18</v>
      </c>
      <c r="D39" s="1" t="s">
        <v>53</v>
      </c>
      <c r="E39" s="1">
        <v>95.3</v>
      </c>
      <c r="F39" s="1">
        <v>79.2</v>
      </c>
      <c r="G39" s="1"/>
      <c r="H39" s="10">
        <f aca="true" t="shared" si="5" ref="H39:H64">SUM(E39*0.4+F39*0.6)</f>
        <v>85.64</v>
      </c>
      <c r="I39" s="1">
        <v>1</v>
      </c>
      <c r="J39" s="8" t="s">
        <v>102</v>
      </c>
    </row>
    <row r="40" spans="1:10" ht="21" customHeight="1">
      <c r="A40" s="7">
        <v>38</v>
      </c>
      <c r="B40" s="1" t="s">
        <v>55</v>
      </c>
      <c r="C40" s="4" t="str">
        <f t="shared" si="3"/>
        <v>18</v>
      </c>
      <c r="D40" s="1" t="s">
        <v>53</v>
      </c>
      <c r="E40" s="1">
        <v>79.5</v>
      </c>
      <c r="F40" s="1">
        <v>83.8</v>
      </c>
      <c r="G40" s="1"/>
      <c r="H40" s="10">
        <f t="shared" si="5"/>
        <v>82.08</v>
      </c>
      <c r="I40" s="1">
        <v>2</v>
      </c>
      <c r="J40" s="8"/>
    </row>
    <row r="41" spans="1:10" ht="21" customHeight="1">
      <c r="A41" s="7">
        <v>39</v>
      </c>
      <c r="B41" s="1" t="s">
        <v>52</v>
      </c>
      <c r="C41" s="4" t="str">
        <f t="shared" si="3"/>
        <v>18</v>
      </c>
      <c r="D41" s="1" t="s">
        <v>53</v>
      </c>
      <c r="E41" s="1">
        <v>75.7</v>
      </c>
      <c r="F41" s="1">
        <v>86</v>
      </c>
      <c r="G41" s="1"/>
      <c r="H41" s="10">
        <f t="shared" si="5"/>
        <v>81.88</v>
      </c>
      <c r="I41" s="1">
        <v>3</v>
      </c>
      <c r="J41" s="8"/>
    </row>
    <row r="42" spans="1:10" ht="21" customHeight="1">
      <c r="A42" s="7">
        <v>40</v>
      </c>
      <c r="B42" s="1" t="s">
        <v>60</v>
      </c>
      <c r="C42" s="4" t="str">
        <f t="shared" si="3"/>
        <v>19</v>
      </c>
      <c r="D42" s="1" t="s">
        <v>57</v>
      </c>
      <c r="E42" s="1">
        <v>87.4</v>
      </c>
      <c r="F42" s="1">
        <v>83</v>
      </c>
      <c r="G42" s="1"/>
      <c r="H42" s="10">
        <f t="shared" si="5"/>
        <v>84.75999999999999</v>
      </c>
      <c r="I42" s="1">
        <v>1</v>
      </c>
      <c r="J42" s="11" t="s">
        <v>109</v>
      </c>
    </row>
    <row r="43" spans="1:10" ht="21" customHeight="1">
      <c r="A43" s="7">
        <v>41</v>
      </c>
      <c r="B43" s="1" t="s">
        <v>56</v>
      </c>
      <c r="C43" s="4" t="str">
        <f t="shared" si="3"/>
        <v>19</v>
      </c>
      <c r="D43" s="1" t="s">
        <v>57</v>
      </c>
      <c r="E43" s="1">
        <v>82</v>
      </c>
      <c r="F43" s="1">
        <v>84.8</v>
      </c>
      <c r="G43" s="1"/>
      <c r="H43" s="10">
        <f t="shared" si="5"/>
        <v>83.68</v>
      </c>
      <c r="I43" s="1">
        <v>2</v>
      </c>
      <c r="J43" s="8" t="s">
        <v>102</v>
      </c>
    </row>
    <row r="44" spans="1:10" ht="21" customHeight="1">
      <c r="A44" s="7">
        <v>42</v>
      </c>
      <c r="B44" s="1" t="s">
        <v>61</v>
      </c>
      <c r="C44" s="4" t="str">
        <f t="shared" si="3"/>
        <v>19</v>
      </c>
      <c r="D44" s="1" t="s">
        <v>57</v>
      </c>
      <c r="E44" s="1">
        <v>80.6</v>
      </c>
      <c r="F44" s="1">
        <v>85</v>
      </c>
      <c r="G44" s="1"/>
      <c r="H44" s="10">
        <f t="shared" si="5"/>
        <v>83.24000000000001</v>
      </c>
      <c r="I44" s="1">
        <v>3</v>
      </c>
      <c r="J44" s="8"/>
    </row>
    <row r="45" spans="1:10" ht="21" customHeight="1">
      <c r="A45" s="7">
        <v>43</v>
      </c>
      <c r="B45" s="1" t="s">
        <v>59</v>
      </c>
      <c r="C45" s="4" t="str">
        <f t="shared" si="3"/>
        <v>19</v>
      </c>
      <c r="D45" s="1" t="s">
        <v>57</v>
      </c>
      <c r="E45" s="1">
        <v>82.6</v>
      </c>
      <c r="F45" s="1">
        <v>80</v>
      </c>
      <c r="G45" s="1"/>
      <c r="H45" s="10">
        <f t="shared" si="5"/>
        <v>81.03999999999999</v>
      </c>
      <c r="I45" s="1">
        <v>4</v>
      </c>
      <c r="J45" s="8"/>
    </row>
    <row r="46" spans="1:10" ht="21" customHeight="1">
      <c r="A46" s="7">
        <v>44</v>
      </c>
      <c r="B46" s="1" t="s">
        <v>58</v>
      </c>
      <c r="C46" s="4" t="str">
        <f t="shared" si="3"/>
        <v>19</v>
      </c>
      <c r="D46" s="1" t="s">
        <v>57</v>
      </c>
      <c r="E46" s="1">
        <v>79</v>
      </c>
      <c r="F46" s="1">
        <v>82.2</v>
      </c>
      <c r="G46" s="1"/>
      <c r="H46" s="10">
        <f t="shared" si="5"/>
        <v>80.92</v>
      </c>
      <c r="I46" s="1">
        <v>5</v>
      </c>
      <c r="J46" s="8"/>
    </row>
    <row r="47" spans="1:10" ht="21" customHeight="1">
      <c r="A47" s="7">
        <v>45</v>
      </c>
      <c r="B47" s="1" t="s">
        <v>62</v>
      </c>
      <c r="C47" s="4" t="str">
        <f t="shared" si="3"/>
        <v>19</v>
      </c>
      <c r="D47" s="1" t="s">
        <v>57</v>
      </c>
      <c r="E47" s="1">
        <v>78.2</v>
      </c>
      <c r="F47" s="1">
        <v>81.6</v>
      </c>
      <c r="G47" s="1"/>
      <c r="H47" s="10">
        <f t="shared" si="5"/>
        <v>80.24</v>
      </c>
      <c r="I47" s="1">
        <v>6</v>
      </c>
      <c r="J47" s="8"/>
    </row>
    <row r="48" spans="1:10" ht="21" customHeight="1">
      <c r="A48" s="7">
        <v>46</v>
      </c>
      <c r="B48" s="1" t="s">
        <v>71</v>
      </c>
      <c r="C48" s="4" t="str">
        <f t="shared" si="3"/>
        <v>20</v>
      </c>
      <c r="D48" s="1" t="s">
        <v>64</v>
      </c>
      <c r="E48" s="1">
        <v>91.2</v>
      </c>
      <c r="F48" s="1">
        <v>82.3</v>
      </c>
      <c r="G48" s="1"/>
      <c r="H48" s="10">
        <f t="shared" si="5"/>
        <v>85.86</v>
      </c>
      <c r="I48" s="1">
        <v>1</v>
      </c>
      <c r="J48" s="8" t="s">
        <v>102</v>
      </c>
    </row>
    <row r="49" spans="1:10" ht="21" customHeight="1">
      <c r="A49" s="7">
        <v>47</v>
      </c>
      <c r="B49" s="1" t="s">
        <v>65</v>
      </c>
      <c r="C49" s="4" t="str">
        <f t="shared" si="3"/>
        <v>20</v>
      </c>
      <c r="D49" s="1" t="s">
        <v>64</v>
      </c>
      <c r="E49" s="1">
        <v>86.5</v>
      </c>
      <c r="F49" s="1">
        <v>82.2</v>
      </c>
      <c r="G49" s="1"/>
      <c r="H49" s="10">
        <f t="shared" si="5"/>
        <v>83.92</v>
      </c>
      <c r="I49" s="1">
        <v>2</v>
      </c>
      <c r="J49" s="8" t="s">
        <v>102</v>
      </c>
    </row>
    <row r="50" spans="1:10" ht="21" customHeight="1">
      <c r="A50" s="7">
        <v>48</v>
      </c>
      <c r="B50" s="1" t="s">
        <v>69</v>
      </c>
      <c r="C50" s="4" t="str">
        <f t="shared" si="3"/>
        <v>20</v>
      </c>
      <c r="D50" s="1" t="s">
        <v>64</v>
      </c>
      <c r="E50" s="1">
        <v>82.9</v>
      </c>
      <c r="F50" s="1">
        <v>76.4</v>
      </c>
      <c r="G50" s="1"/>
      <c r="H50" s="10">
        <f t="shared" si="5"/>
        <v>79</v>
      </c>
      <c r="I50" s="1">
        <v>3</v>
      </c>
      <c r="J50" s="8" t="s">
        <v>102</v>
      </c>
    </row>
    <row r="51" spans="1:10" ht="21" customHeight="1">
      <c r="A51" s="7">
        <v>49</v>
      </c>
      <c r="B51" s="1" t="s">
        <v>70</v>
      </c>
      <c r="C51" s="4" t="str">
        <f t="shared" si="3"/>
        <v>20</v>
      </c>
      <c r="D51" s="1" t="s">
        <v>64</v>
      </c>
      <c r="E51" s="1">
        <v>75.5</v>
      </c>
      <c r="F51" s="1">
        <v>78.8</v>
      </c>
      <c r="G51" s="1"/>
      <c r="H51" s="10">
        <f t="shared" si="5"/>
        <v>77.47999999999999</v>
      </c>
      <c r="I51" s="1">
        <v>4</v>
      </c>
      <c r="J51" s="8"/>
    </row>
    <row r="52" spans="1:10" ht="21" customHeight="1">
      <c r="A52" s="7">
        <v>50</v>
      </c>
      <c r="B52" s="1" t="s">
        <v>66</v>
      </c>
      <c r="C52" s="4" t="str">
        <f t="shared" si="3"/>
        <v>20</v>
      </c>
      <c r="D52" s="1" t="s">
        <v>64</v>
      </c>
      <c r="E52" s="1">
        <v>75.4</v>
      </c>
      <c r="F52" s="1">
        <v>77.8</v>
      </c>
      <c r="G52" s="1"/>
      <c r="H52" s="10">
        <f t="shared" si="5"/>
        <v>76.84</v>
      </c>
      <c r="I52" s="1">
        <v>5</v>
      </c>
      <c r="J52" s="8"/>
    </row>
    <row r="53" spans="1:10" ht="21" customHeight="1">
      <c r="A53" s="7">
        <v>51</v>
      </c>
      <c r="B53" s="1" t="s">
        <v>67</v>
      </c>
      <c r="C53" s="4" t="str">
        <f t="shared" si="3"/>
        <v>20</v>
      </c>
      <c r="D53" s="1" t="s">
        <v>64</v>
      </c>
      <c r="E53" s="1">
        <v>74</v>
      </c>
      <c r="F53" s="1">
        <v>77.8</v>
      </c>
      <c r="G53" s="1"/>
      <c r="H53" s="10">
        <f t="shared" si="5"/>
        <v>76.28</v>
      </c>
      <c r="I53" s="1">
        <v>6</v>
      </c>
      <c r="J53" s="8"/>
    </row>
    <row r="54" spans="1:11" ht="21" customHeight="1">
      <c r="A54" s="7">
        <v>52</v>
      </c>
      <c r="B54" s="1" t="s">
        <v>68</v>
      </c>
      <c r="C54" s="4" t="str">
        <f t="shared" si="3"/>
        <v>20</v>
      </c>
      <c r="D54" s="1" t="s">
        <v>64</v>
      </c>
      <c r="E54" s="1">
        <v>68.8</v>
      </c>
      <c r="F54" s="1">
        <v>79.7</v>
      </c>
      <c r="G54" s="1"/>
      <c r="H54" s="10">
        <f t="shared" si="5"/>
        <v>75.34</v>
      </c>
      <c r="I54" s="1">
        <v>7</v>
      </c>
      <c r="J54" s="1"/>
      <c r="K54" s="9"/>
    </row>
    <row r="55" spans="1:10" ht="21" customHeight="1">
      <c r="A55" s="7">
        <v>53</v>
      </c>
      <c r="B55" s="1" t="s">
        <v>63</v>
      </c>
      <c r="C55" s="4" t="str">
        <f t="shared" si="3"/>
        <v>20</v>
      </c>
      <c r="D55" s="1" t="s">
        <v>64</v>
      </c>
      <c r="E55" s="1">
        <v>74.8</v>
      </c>
      <c r="F55" s="1">
        <v>73.4</v>
      </c>
      <c r="G55" s="1"/>
      <c r="H55" s="10">
        <f t="shared" si="5"/>
        <v>73.96000000000001</v>
      </c>
      <c r="I55" s="1">
        <v>8</v>
      </c>
      <c r="J55" s="8"/>
    </row>
    <row r="56" spans="1:10" ht="21" customHeight="1">
      <c r="A56" s="7">
        <v>54</v>
      </c>
      <c r="B56" s="1" t="s">
        <v>72</v>
      </c>
      <c r="C56" s="4" t="str">
        <f t="shared" si="3"/>
        <v>21</v>
      </c>
      <c r="D56" s="1" t="s">
        <v>64</v>
      </c>
      <c r="E56" s="1">
        <v>84.7</v>
      </c>
      <c r="F56" s="1">
        <v>83.1</v>
      </c>
      <c r="G56" s="1"/>
      <c r="H56" s="10">
        <f t="shared" si="5"/>
        <v>83.74</v>
      </c>
      <c r="I56" s="1">
        <v>1</v>
      </c>
      <c r="J56" s="8" t="s">
        <v>102</v>
      </c>
    </row>
    <row r="57" spans="1:10" ht="21" customHeight="1">
      <c r="A57" s="7">
        <v>55</v>
      </c>
      <c r="B57" s="1" t="s">
        <v>74</v>
      </c>
      <c r="C57" s="4" t="str">
        <f t="shared" si="3"/>
        <v>21</v>
      </c>
      <c r="D57" s="1" t="s">
        <v>64</v>
      </c>
      <c r="E57" s="1">
        <v>80.6</v>
      </c>
      <c r="F57" s="1">
        <v>84.6</v>
      </c>
      <c r="G57" s="1"/>
      <c r="H57" s="10">
        <f t="shared" si="5"/>
        <v>83</v>
      </c>
      <c r="I57" s="1">
        <v>2</v>
      </c>
      <c r="J57" s="8" t="s">
        <v>102</v>
      </c>
    </row>
    <row r="58" spans="1:10" ht="21" customHeight="1">
      <c r="A58" s="7">
        <v>56</v>
      </c>
      <c r="B58" s="1" t="s">
        <v>77</v>
      </c>
      <c r="C58" s="4" t="str">
        <f t="shared" si="3"/>
        <v>21</v>
      </c>
      <c r="D58" s="1" t="s">
        <v>64</v>
      </c>
      <c r="E58" s="1">
        <v>71.7</v>
      </c>
      <c r="F58" s="1">
        <v>84.8</v>
      </c>
      <c r="G58" s="1"/>
      <c r="H58" s="10">
        <f t="shared" si="5"/>
        <v>79.56</v>
      </c>
      <c r="I58" s="1">
        <v>3</v>
      </c>
      <c r="J58" s="8"/>
    </row>
    <row r="59" spans="1:10" ht="21" customHeight="1">
      <c r="A59" s="7">
        <v>57</v>
      </c>
      <c r="B59" s="1" t="s">
        <v>73</v>
      </c>
      <c r="C59" s="4" t="str">
        <f t="shared" si="3"/>
        <v>21</v>
      </c>
      <c r="D59" s="1" t="s">
        <v>64</v>
      </c>
      <c r="E59" s="1">
        <v>76.7</v>
      </c>
      <c r="F59" s="1">
        <v>80.2</v>
      </c>
      <c r="G59" s="1"/>
      <c r="H59" s="10">
        <f t="shared" si="5"/>
        <v>78.8</v>
      </c>
      <c r="I59" s="1">
        <v>4</v>
      </c>
      <c r="J59" s="8"/>
    </row>
    <row r="60" spans="1:10" ht="21" customHeight="1">
      <c r="A60" s="7">
        <v>58</v>
      </c>
      <c r="B60" s="1" t="s">
        <v>75</v>
      </c>
      <c r="C60" s="4" t="str">
        <f aca="true" t="shared" si="6" ref="C60:C76">MID(B60,5,2)</f>
        <v>21</v>
      </c>
      <c r="D60" s="1" t="s">
        <v>64</v>
      </c>
      <c r="E60" s="1">
        <v>69.9</v>
      </c>
      <c r="F60" s="1">
        <v>77.7</v>
      </c>
      <c r="G60" s="1"/>
      <c r="H60" s="10">
        <f t="shared" si="5"/>
        <v>74.58</v>
      </c>
      <c r="I60" s="1">
        <v>5</v>
      </c>
      <c r="J60" s="8"/>
    </row>
    <row r="61" spans="1:11" ht="21" customHeight="1">
      <c r="A61" s="7">
        <v>59</v>
      </c>
      <c r="B61" s="1" t="s">
        <v>76</v>
      </c>
      <c r="C61" s="4" t="str">
        <f t="shared" si="6"/>
        <v>21</v>
      </c>
      <c r="D61" s="1" t="s">
        <v>64</v>
      </c>
      <c r="E61" s="1">
        <v>68.7</v>
      </c>
      <c r="F61" s="1">
        <v>75.2</v>
      </c>
      <c r="G61" s="1"/>
      <c r="H61" s="10">
        <f t="shared" si="5"/>
        <v>72.6</v>
      </c>
      <c r="I61" s="1">
        <v>6</v>
      </c>
      <c r="J61" s="8"/>
      <c r="K61" s="9"/>
    </row>
    <row r="62" spans="1:10" ht="21" customHeight="1">
      <c r="A62" s="7">
        <v>60</v>
      </c>
      <c r="B62" s="1" t="s">
        <v>80</v>
      </c>
      <c r="C62" s="4" t="str">
        <f t="shared" si="6"/>
        <v>22</v>
      </c>
      <c r="D62" s="1" t="s">
        <v>78</v>
      </c>
      <c r="E62" s="1">
        <v>93.3</v>
      </c>
      <c r="F62" s="1">
        <v>82.8</v>
      </c>
      <c r="G62" s="1"/>
      <c r="H62" s="10">
        <f t="shared" si="5"/>
        <v>87</v>
      </c>
      <c r="I62" s="1">
        <v>1</v>
      </c>
      <c r="J62" s="8" t="s">
        <v>102</v>
      </c>
    </row>
    <row r="63" spans="1:10" ht="21" customHeight="1">
      <c r="A63" s="7">
        <v>61</v>
      </c>
      <c r="B63" s="1" t="s">
        <v>81</v>
      </c>
      <c r="C63" s="4" t="str">
        <f t="shared" si="6"/>
        <v>22</v>
      </c>
      <c r="D63" s="1" t="s">
        <v>78</v>
      </c>
      <c r="E63" s="1">
        <v>88.9</v>
      </c>
      <c r="F63" s="1">
        <v>85.4</v>
      </c>
      <c r="G63" s="1"/>
      <c r="H63" s="10">
        <f t="shared" si="5"/>
        <v>86.80000000000001</v>
      </c>
      <c r="I63" s="1">
        <v>2</v>
      </c>
      <c r="J63" s="8"/>
    </row>
    <row r="64" spans="1:10" ht="21" customHeight="1">
      <c r="A64" s="7">
        <v>62</v>
      </c>
      <c r="B64" s="1" t="s">
        <v>79</v>
      </c>
      <c r="C64" s="4" t="str">
        <f t="shared" si="6"/>
        <v>22</v>
      </c>
      <c r="D64" s="1" t="s">
        <v>78</v>
      </c>
      <c r="E64" s="1">
        <v>91</v>
      </c>
      <c r="F64" s="1">
        <v>83.4</v>
      </c>
      <c r="G64" s="1"/>
      <c r="H64" s="10">
        <f t="shared" si="5"/>
        <v>86.44</v>
      </c>
      <c r="I64" s="1">
        <v>3</v>
      </c>
      <c r="J64" s="8"/>
    </row>
    <row r="65" spans="1:10" ht="21" customHeight="1">
      <c r="A65" s="7">
        <v>63</v>
      </c>
      <c r="B65" s="1" t="s">
        <v>84</v>
      </c>
      <c r="C65" s="4" t="str">
        <f t="shared" si="6"/>
        <v>23</v>
      </c>
      <c r="D65" s="1" t="s">
        <v>83</v>
      </c>
      <c r="E65" s="1">
        <v>90.8</v>
      </c>
      <c r="F65" s="1">
        <v>85.4</v>
      </c>
      <c r="G65" s="1">
        <v>64.44</v>
      </c>
      <c r="H65" s="10">
        <f aca="true" t="shared" si="7" ref="H65:H76">SUM(E65*0.4+(F65*0.4+G65*0.6)*0.6)</f>
        <v>80.0144</v>
      </c>
      <c r="I65" s="1">
        <v>1</v>
      </c>
      <c r="J65" s="8" t="s">
        <v>102</v>
      </c>
    </row>
    <row r="66" spans="1:10" ht="21" customHeight="1">
      <c r="A66" s="7">
        <v>64</v>
      </c>
      <c r="B66" s="1" t="s">
        <v>85</v>
      </c>
      <c r="C66" s="4" t="str">
        <f t="shared" si="6"/>
        <v>23</v>
      </c>
      <c r="D66" s="1" t="s">
        <v>83</v>
      </c>
      <c r="E66" s="1">
        <v>82.8</v>
      </c>
      <c r="F66" s="1">
        <v>72</v>
      </c>
      <c r="G66" s="1">
        <v>69.6</v>
      </c>
      <c r="H66" s="10">
        <f t="shared" si="7"/>
        <v>75.45599999999999</v>
      </c>
      <c r="I66" s="1">
        <v>2</v>
      </c>
      <c r="J66" s="8"/>
    </row>
    <row r="67" spans="1:10" ht="21" customHeight="1">
      <c r="A67" s="7">
        <v>65</v>
      </c>
      <c r="B67" s="1" t="s">
        <v>82</v>
      </c>
      <c r="C67" s="4" t="str">
        <f t="shared" si="6"/>
        <v>23</v>
      </c>
      <c r="D67" s="1" t="s">
        <v>83</v>
      </c>
      <c r="E67" s="1">
        <v>82.4</v>
      </c>
      <c r="F67" s="1">
        <v>76.6</v>
      </c>
      <c r="G67" s="1">
        <v>62.78</v>
      </c>
      <c r="H67" s="10">
        <f t="shared" si="7"/>
        <v>73.94479999999999</v>
      </c>
      <c r="I67" s="1">
        <v>3</v>
      </c>
      <c r="J67" s="8"/>
    </row>
    <row r="68" spans="1:10" ht="21" customHeight="1">
      <c r="A68" s="7">
        <v>66</v>
      </c>
      <c r="B68" s="1" t="s">
        <v>94</v>
      </c>
      <c r="C68" s="4" t="str">
        <f t="shared" si="6"/>
        <v>24</v>
      </c>
      <c r="D68" s="1" t="s">
        <v>86</v>
      </c>
      <c r="E68" s="1">
        <v>85.3</v>
      </c>
      <c r="F68" s="1">
        <v>84</v>
      </c>
      <c r="G68" s="1">
        <v>87.32</v>
      </c>
      <c r="H68" s="10">
        <f t="shared" si="7"/>
        <v>85.71519999999998</v>
      </c>
      <c r="I68" s="1">
        <v>1</v>
      </c>
      <c r="J68" s="8" t="s">
        <v>102</v>
      </c>
    </row>
    <row r="69" spans="1:10" ht="21" customHeight="1">
      <c r="A69" s="7">
        <v>67</v>
      </c>
      <c r="B69" s="1" t="s">
        <v>92</v>
      </c>
      <c r="C69" s="4" t="str">
        <f t="shared" si="6"/>
        <v>24</v>
      </c>
      <c r="D69" s="1" t="s">
        <v>86</v>
      </c>
      <c r="E69" s="1">
        <v>88</v>
      </c>
      <c r="F69" s="1">
        <v>77</v>
      </c>
      <c r="G69" s="1">
        <v>84.3</v>
      </c>
      <c r="H69" s="10">
        <f t="shared" si="7"/>
        <v>84.02799999999999</v>
      </c>
      <c r="I69" s="1">
        <v>2</v>
      </c>
      <c r="J69" s="8" t="s">
        <v>102</v>
      </c>
    </row>
    <row r="70" spans="1:10" ht="21" customHeight="1">
      <c r="A70" s="7">
        <v>68</v>
      </c>
      <c r="B70" s="1" t="s">
        <v>93</v>
      </c>
      <c r="C70" s="4" t="str">
        <f t="shared" si="6"/>
        <v>24</v>
      </c>
      <c r="D70" s="1" t="s">
        <v>86</v>
      </c>
      <c r="E70" s="1">
        <v>84.3</v>
      </c>
      <c r="F70" s="1">
        <v>76.2</v>
      </c>
      <c r="G70" s="1">
        <v>83.28</v>
      </c>
      <c r="H70" s="10">
        <f t="shared" si="7"/>
        <v>81.9888</v>
      </c>
      <c r="I70" s="1">
        <v>3</v>
      </c>
      <c r="J70" s="8" t="s">
        <v>102</v>
      </c>
    </row>
    <row r="71" spans="1:10" ht="21" customHeight="1">
      <c r="A71" s="7">
        <v>69</v>
      </c>
      <c r="B71" s="1" t="s">
        <v>91</v>
      </c>
      <c r="C71" s="4" t="str">
        <f t="shared" si="6"/>
        <v>24</v>
      </c>
      <c r="D71" s="1" t="s">
        <v>86</v>
      </c>
      <c r="E71" s="1">
        <v>80.7</v>
      </c>
      <c r="F71" s="1">
        <v>76.6</v>
      </c>
      <c r="G71" s="1">
        <v>86.1</v>
      </c>
      <c r="H71" s="10">
        <f t="shared" si="7"/>
        <v>81.66</v>
      </c>
      <c r="I71" s="1">
        <v>4</v>
      </c>
      <c r="J71" s="8"/>
    </row>
    <row r="72" spans="1:10" ht="21" customHeight="1">
      <c r="A72" s="7">
        <v>70</v>
      </c>
      <c r="B72" s="1" t="s">
        <v>87</v>
      </c>
      <c r="C72" s="4" t="str">
        <f t="shared" si="6"/>
        <v>24</v>
      </c>
      <c r="D72" s="1" t="s">
        <v>86</v>
      </c>
      <c r="E72" s="1">
        <v>83.8</v>
      </c>
      <c r="F72" s="1">
        <v>79.6</v>
      </c>
      <c r="G72" s="1">
        <v>79.5</v>
      </c>
      <c r="H72" s="10">
        <f t="shared" si="7"/>
        <v>81.244</v>
      </c>
      <c r="I72" s="1">
        <v>5</v>
      </c>
      <c r="J72" s="8"/>
    </row>
    <row r="73" spans="1:10" ht="21" customHeight="1">
      <c r="A73" s="7">
        <v>71</v>
      </c>
      <c r="B73" s="1" t="s">
        <v>90</v>
      </c>
      <c r="C73" s="4" t="str">
        <f t="shared" si="6"/>
        <v>24</v>
      </c>
      <c r="D73" s="1" t="s">
        <v>86</v>
      </c>
      <c r="E73" s="1">
        <v>80.6</v>
      </c>
      <c r="F73" s="1">
        <v>82.8</v>
      </c>
      <c r="G73" s="1">
        <v>78.42</v>
      </c>
      <c r="H73" s="10">
        <f t="shared" si="7"/>
        <v>80.3432</v>
      </c>
      <c r="I73" s="1">
        <v>6</v>
      </c>
      <c r="J73" s="8"/>
    </row>
    <row r="74" spans="1:10" ht="21" customHeight="1">
      <c r="A74" s="7">
        <v>72</v>
      </c>
      <c r="B74" s="1" t="s">
        <v>89</v>
      </c>
      <c r="C74" s="4" t="str">
        <f t="shared" si="6"/>
        <v>24</v>
      </c>
      <c r="D74" s="1" t="s">
        <v>86</v>
      </c>
      <c r="E74" s="1">
        <v>80.7</v>
      </c>
      <c r="F74" s="1">
        <v>75.2</v>
      </c>
      <c r="G74" s="1">
        <v>83</v>
      </c>
      <c r="H74" s="10">
        <f t="shared" si="7"/>
        <v>80.208</v>
      </c>
      <c r="I74" s="1">
        <v>7</v>
      </c>
      <c r="J74" s="8"/>
    </row>
    <row r="75" spans="1:10" ht="21" customHeight="1">
      <c r="A75" s="7">
        <v>73</v>
      </c>
      <c r="B75" s="1" t="s">
        <v>95</v>
      </c>
      <c r="C75" s="4" t="str">
        <f t="shared" si="6"/>
        <v>24</v>
      </c>
      <c r="D75" s="1" t="s">
        <v>86</v>
      </c>
      <c r="E75" s="1">
        <v>81</v>
      </c>
      <c r="F75" s="1">
        <v>79.4</v>
      </c>
      <c r="G75" s="1">
        <v>78.76</v>
      </c>
      <c r="H75" s="10">
        <f t="shared" si="7"/>
        <v>79.8096</v>
      </c>
      <c r="I75" s="1">
        <v>8</v>
      </c>
      <c r="J75" s="8"/>
    </row>
    <row r="76" spans="1:10" ht="21" customHeight="1">
      <c r="A76" s="7">
        <v>74</v>
      </c>
      <c r="B76" s="1" t="s">
        <v>88</v>
      </c>
      <c r="C76" s="4" t="str">
        <f t="shared" si="6"/>
        <v>24</v>
      </c>
      <c r="D76" s="1" t="s">
        <v>86</v>
      </c>
      <c r="E76" s="1">
        <v>82.1</v>
      </c>
      <c r="F76" s="1">
        <v>72.6</v>
      </c>
      <c r="G76" s="1">
        <v>77.94</v>
      </c>
      <c r="H76" s="10">
        <f t="shared" si="7"/>
        <v>78.32239999999999</v>
      </c>
      <c r="I76" s="1">
        <v>9</v>
      </c>
      <c r="J76" s="8"/>
    </row>
    <row r="77" spans="1:4" ht="21" customHeight="1">
      <c r="A77" s="14" t="s">
        <v>106</v>
      </c>
      <c r="B77" s="15"/>
      <c r="C77" s="15"/>
      <c r="D77" s="16"/>
    </row>
  </sheetData>
  <sheetProtection/>
  <mergeCells count="2">
    <mergeCell ref="A1:J1"/>
    <mergeCell ref="A77:D7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zhouhongbin</cp:lastModifiedBy>
  <cp:lastPrinted>2021-07-23T02:08:53Z</cp:lastPrinted>
  <dcterms:created xsi:type="dcterms:W3CDTF">2021-07-11T08:31:34Z</dcterms:created>
  <dcterms:modified xsi:type="dcterms:W3CDTF">2021-07-23T02:44:29Z</dcterms:modified>
  <cp:category/>
  <cp:version/>
  <cp:contentType/>
  <cp:contentStatus/>
</cp:coreProperties>
</file>